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30720" windowHeight="11835" tabRatio="924"/>
  </bookViews>
  <sheets>
    <sheet name="WPF PRO PL RAW" sheetId="6" r:id="rId1"/>
    <sheet name="WPF PRO BP EQ SP" sheetId="11" r:id="rId2"/>
    <sheet name="WPF PRO BP RAW" sheetId="10" r:id="rId3"/>
    <sheet name="WPF PRO DL RAW " sheetId="13" r:id="rId4"/>
    <sheet name="WPF AM PL RAW " sheetId="9" r:id="rId5"/>
    <sheet name="WPF AM BP RAW" sheetId="8" r:id="rId6"/>
    <sheet name="WPF AM  DL RAW" sheetId="12" r:id="rId7"/>
    <sheet name="WPF PRO НАР ЖИМ 1 ВЕС " sheetId="14" r:id="rId8"/>
    <sheet name="WPF AM НАР ЖИМ 1 ВЕС" sheetId="7" r:id="rId9"/>
  </sheets>
  <definedNames>
    <definedName name="_FilterDatabase" localSheetId="6" hidden="1">'WPF AM  DL RAW'!$A$1:$K$3</definedName>
    <definedName name="_FilterDatabase" localSheetId="5" hidden="1">'WPF AM BP RAW'!$A$1:$K$3</definedName>
    <definedName name="_FilterDatabase" localSheetId="4" hidden="1">'WPF AM PL RAW '!$A$1:$S$3</definedName>
    <definedName name="_FilterDatabase" localSheetId="8" hidden="1">'WPF AM НАР ЖИМ 1 ВЕС'!$A$1:$K$3</definedName>
    <definedName name="_FilterDatabase" localSheetId="1" hidden="1">'WPF PRO BP EQ SP'!$A$1:$K$3</definedName>
    <definedName name="_FilterDatabase" localSheetId="2" hidden="1">'WPF PRO BP RAW'!$A$1:$K$3</definedName>
    <definedName name="_FilterDatabase" localSheetId="3" hidden="1">'WPF PRO DL RAW '!$A$1:$K$3</definedName>
    <definedName name="_FilterDatabase" localSheetId="0" hidden="1">'WPF PRO PL RAW'!$A$1:$S$3</definedName>
    <definedName name="_FilterDatabase" localSheetId="7" hidden="1">'WPF PRO НАР ЖИМ 1 ВЕС '!$A$1:$K$3</definedName>
  </definedNames>
  <calcPr calcId="152511" refMode="R1C1"/>
</workbook>
</file>

<file path=xl/calcChain.xml><?xml version="1.0" encoding="utf-8"?>
<calcChain xmlns="http://schemas.openxmlformats.org/spreadsheetml/2006/main">
  <c r="K9" i="14" l="1"/>
  <c r="L9" i="14" s="1"/>
  <c r="K11" i="7"/>
  <c r="K8" i="7"/>
  <c r="L11" i="13"/>
  <c r="L8" i="13"/>
  <c r="L13" i="12"/>
  <c r="L10" i="12"/>
  <c r="L7" i="12"/>
  <c r="L17" i="10"/>
  <c r="L13" i="10"/>
  <c r="S9" i="9" l="1"/>
  <c r="T9" i="9" s="1"/>
  <c r="L13" i="8" l="1"/>
  <c r="L10" i="8"/>
  <c r="L9" i="8"/>
  <c r="L11" i="7"/>
  <c r="L8" i="7"/>
  <c r="S13" i="6"/>
  <c r="T13" i="6" s="1"/>
  <c r="S10" i="6"/>
  <c r="T10" i="6" s="1"/>
</calcChain>
</file>

<file path=xl/sharedStrings.xml><?xml version="1.0" encoding="utf-8"?>
<sst xmlns="http://schemas.openxmlformats.org/spreadsheetml/2006/main" count="466" uniqueCount="171">
  <si>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</si>
  <si>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</si>
  <si>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</si>
  <si>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</si>
  <si>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</si>
  <si>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</si>
  <si>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</si>
  <si>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</si>
  <si>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</si>
  <si>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</si>
  <si>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</si>
  <si>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</si>
  <si>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</si>
  <si>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90</t>
  </si>
  <si>
    <t>ВЕСОВАЯ КАТЕГОРИЯ   110</t>
  </si>
  <si>
    <t>ВЕСОВАЯ КАТЕГОРИЯ   125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</si>
  <si>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</si>
  <si>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</si>
  <si>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</si>
  <si>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</si>
  <si>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</si>
  <si>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>100</t>
  </si>
  <si>
    <t>125</t>
  </si>
  <si>
    <t>110</t>
  </si>
  <si>
    <t>90</t>
  </si>
  <si>
    <t>1. Курбако Александр</t>
  </si>
  <si>
    <t>WPF с ДК жим лежа безэкипировочный</t>
  </si>
  <si>
    <t>ВЕСОВАЯ КАТЕГОРИЯ   82,5</t>
  </si>
  <si>
    <t>1.Долбилов Шамиль</t>
  </si>
  <si>
    <t>81,0</t>
  </si>
  <si>
    <t>Атлет</t>
  </si>
  <si>
    <t>Саратов</t>
  </si>
  <si>
    <t>Перелюб</t>
  </si>
  <si>
    <t>1. Ступин Сергей</t>
  </si>
  <si>
    <t>109</t>
  </si>
  <si>
    <t>ЭНГЕЛЬС</t>
  </si>
  <si>
    <t>Энгельс</t>
  </si>
  <si>
    <t>Открытая (05.04.1985)/33</t>
  </si>
  <si>
    <t>88</t>
  </si>
  <si>
    <t>Рахманов В.А.</t>
  </si>
  <si>
    <t>WPF с ДК становая тяга безэкипировочная</t>
  </si>
  <si>
    <t>ВЕСОВАЯ КАТЕГОРИЯ  75</t>
  </si>
  <si>
    <t>1. Шишков Олег</t>
  </si>
  <si>
    <t>Ветераны 50-54 (14.05.1965)/52</t>
  </si>
  <si>
    <t>72,3</t>
  </si>
  <si>
    <t>Кирпичев</t>
  </si>
  <si>
    <t>ВЕСОВАЯ КАТЕГОРИЯ 90</t>
  </si>
  <si>
    <t>1. Лазария Шота</t>
  </si>
  <si>
    <t>108,2</t>
  </si>
  <si>
    <t>WPF  с ДК народный жим 1 вес</t>
  </si>
  <si>
    <t>ВЕСОВАЯ КАТЕГОРИЯ 75</t>
  </si>
  <si>
    <t>1. Пыхонин Петр</t>
  </si>
  <si>
    <t>Открытая (07.07.1991)/28</t>
  </si>
  <si>
    <t>67</t>
  </si>
  <si>
    <t>Екатериновка</t>
  </si>
  <si>
    <t>ВЕСОВАЯ КАТЕГОРИЯ 67,5</t>
  </si>
  <si>
    <t>WPF  пауэрлифтинг безэкипировочный</t>
  </si>
  <si>
    <t>67,0</t>
  </si>
  <si>
    <t>1. Дегтярев Андрей</t>
  </si>
  <si>
    <t>74</t>
  </si>
  <si>
    <t>ВЕСОВАЯ КАТЕГОРИЯ 82,5</t>
  </si>
  <si>
    <t>1. Захаров Дмитрий</t>
  </si>
  <si>
    <t>81,3</t>
  </si>
  <si>
    <t>Альфа</t>
  </si>
  <si>
    <t>1. Никитин Дмитрий</t>
  </si>
  <si>
    <t>120</t>
  </si>
  <si>
    <t>185</t>
  </si>
  <si>
    <t>195</t>
  </si>
  <si>
    <t>135</t>
  </si>
  <si>
    <t>205</t>
  </si>
  <si>
    <t>145</t>
  </si>
  <si>
    <t>81</t>
  </si>
  <si>
    <t>открытая (13.06.1992)/27</t>
  </si>
  <si>
    <t>юниоры (17.08.1996)/23</t>
  </si>
  <si>
    <t>130</t>
  </si>
  <si>
    <t>140</t>
  </si>
  <si>
    <t>147,5</t>
  </si>
  <si>
    <t>Митенкова В.В.</t>
  </si>
  <si>
    <t>Чудин И.С.</t>
  </si>
  <si>
    <t>Хвостанцев П.В.</t>
  </si>
  <si>
    <t>Вартанян С.В.</t>
  </si>
  <si>
    <t>Шавель А.С.</t>
  </si>
  <si>
    <t>Трофимов И.Н.</t>
  </si>
  <si>
    <t>Юноши 18-19 (10.02.2000)/19</t>
  </si>
  <si>
    <t>97,5</t>
  </si>
  <si>
    <t>102,5</t>
  </si>
  <si>
    <t>107,5</t>
  </si>
  <si>
    <t>150</t>
  </si>
  <si>
    <t>160</t>
  </si>
  <si>
    <t>170</t>
  </si>
  <si>
    <t>105</t>
  </si>
  <si>
    <t>180</t>
  </si>
  <si>
    <t>165</t>
  </si>
  <si>
    <t>220</t>
  </si>
  <si>
    <t>230</t>
  </si>
  <si>
    <t>Шавель А.О.</t>
  </si>
  <si>
    <t>0</t>
  </si>
  <si>
    <t>192,5</t>
  </si>
  <si>
    <t>202,5</t>
  </si>
  <si>
    <t>Ступин С.Н.</t>
  </si>
  <si>
    <t>Юниоры 20 - 23 (24.08.1997)/22</t>
  </si>
  <si>
    <t>Открытая (25.06.1982)/37</t>
  </si>
  <si>
    <t>ВЕСОВАЯ КАТЕГОРИЯ   67,5</t>
  </si>
  <si>
    <t>112,5</t>
  </si>
  <si>
    <t>WPF без ДК жим лежа безэкипировочный</t>
  </si>
  <si>
    <t>ВЕСОВАЯ КАТЕГОРИЯ   56</t>
  </si>
  <si>
    <t>ВЕСОВАЯ КАТЕГОРИЯ   75</t>
  </si>
  <si>
    <t>Юноши  (17.07.2007)/12</t>
  </si>
  <si>
    <t>49</t>
  </si>
  <si>
    <t>35</t>
  </si>
  <si>
    <t>40</t>
  </si>
  <si>
    <t>42,5</t>
  </si>
  <si>
    <t>1. Поляков Антон</t>
  </si>
  <si>
    <t>юноши 16-17 (31.07.2003)/16</t>
  </si>
  <si>
    <t>80</t>
  </si>
  <si>
    <t>85</t>
  </si>
  <si>
    <t>1. Ильин Кирилл</t>
  </si>
  <si>
    <t>юниоры (21.04.1994)/21</t>
  </si>
  <si>
    <t>115</t>
  </si>
  <si>
    <t>1. Коробочко Вячеслав</t>
  </si>
  <si>
    <t>юноши 16-17 (18.02.2003)/16</t>
  </si>
  <si>
    <t>87</t>
  </si>
  <si>
    <t>95</t>
  </si>
  <si>
    <t>мастера 40-44 (24.10.1976)/42</t>
  </si>
  <si>
    <t>137,5</t>
  </si>
  <si>
    <t>WPF без ДК жим лежа экипировочный</t>
  </si>
  <si>
    <t>ВЕСОВАЯ КАТЕГОРИЯ   100</t>
  </si>
  <si>
    <t>1. Варваровский Максим</t>
  </si>
  <si>
    <t>мастера 45-49 (06.06.1972)/47</t>
  </si>
  <si>
    <t>210</t>
  </si>
  <si>
    <t>ВСЕРОССИЙСКИЙ МАСТЕРСКИЙ ТУРНИР "ВОЛГА"- 2019
WPF AM становая тяга безэкипировочная
Саратов 28 декабря 2019 г.</t>
  </si>
  <si>
    <t>182,5</t>
  </si>
  <si>
    <t>1. Галкин Дмитрий</t>
  </si>
  <si>
    <t>Открытая (14.08.1987)/32</t>
  </si>
  <si>
    <t>190</t>
  </si>
  <si>
    <t>237,5</t>
  </si>
  <si>
    <t>245</t>
  </si>
  <si>
    <t>250</t>
  </si>
  <si>
    <t>WPF без  ДК становая тяга безэкипировочная</t>
  </si>
  <si>
    <t>1. Лосученко Александр</t>
  </si>
  <si>
    <t>Мастер 60-64 (06.12.1955)/64</t>
  </si>
  <si>
    <t>89</t>
  </si>
  <si>
    <t>225</t>
  </si>
  <si>
    <t>242,5</t>
  </si>
  <si>
    <t>Открытая (18.08.1985)/34</t>
  </si>
  <si>
    <t>ВСЕРОССИЙСКИЙ МАСТЕРСКИЙ ТУРНИР "ВОЛГА"- 2019
WPF AM ЖИМ ЛЕЖА БЕЗЭКИПИРОВОЧНЫЙ
Саратов 28 декабря 2019 г.</t>
  </si>
  <si>
    <t>ВСЕРОССИЙСКИЙ МАСТЕРСКИЙ ТУРНИР "ВОЛГА"- 2019
WPF AM НАРОДНЫЙ ЖИМ (1 вес)
Саратов 28 декабря 2019 г.</t>
  </si>
  <si>
    <t>ВЕС</t>
  </si>
  <si>
    <t>ПОВТОРЫ</t>
  </si>
  <si>
    <t>ТОННАЖ</t>
  </si>
  <si>
    <t>67,5</t>
  </si>
  <si>
    <t>61</t>
  </si>
  <si>
    <t>72,5</t>
  </si>
  <si>
    <t>37</t>
  </si>
  <si>
    <t>ВСЕРОССИЙСКИЙ МАСТЕРСКИЙ ТУРНИР "ВОЛГА"- 2019
WPF PRO НАРОДНЫЙ ЖИМ (1 вес)
Саратов 28 декабря 2019 г.</t>
  </si>
  <si>
    <t>WPF без  ДК народный жим 1 вес</t>
  </si>
  <si>
    <t>1. Щукин Кирилл</t>
  </si>
  <si>
    <t>открытая (07.05.1990)/29</t>
  </si>
  <si>
    <t>70</t>
  </si>
  <si>
    <t>69,8</t>
  </si>
  <si>
    <t>39</t>
  </si>
  <si>
    <t>200,5</t>
  </si>
  <si>
    <t>ВСЕРОССИЙСКИЙ МАСТЕРСКИЙ ТУРНИР "ВОЛГА"- 2019
WPF PRO Жим лежа экипировочный (1 слой)
Саратов 28 декабря 2019 г.</t>
  </si>
  <si>
    <t>ВСЕРОССИЙСКИЙ МАСТЕРСКИЙ ТУРНИР "ВОЛГА"- 2019
WPF PRO Жим лежа безэкипировочный
Саратов 28 декабря 2019 г.</t>
  </si>
  <si>
    <t>ВСЕРОССИЙСКИЙ МАСТЕРСКИЙ ТУРНИР "ВОЛГА"- 2019
WPF PRO Cтановая тяга безэкипировочная
Саратов 28 декабря 2019 г.</t>
  </si>
  <si>
    <t>ВСЕРОССИЙСКИЙ МАСТЕРСКИЙ ТУРНИР "ВОЛГА"- 2019
WPF AM ПАУЭРЛИФТИНГ БЕЗЭКИПИРОВОЧНЫЙ
Саратов 28 декабря 2019 г.</t>
  </si>
  <si>
    <t>WPF  с ДК пауэрлифтинг безэкипировочный</t>
  </si>
  <si>
    <t>1. Дроздов Станислав</t>
  </si>
  <si>
    <t>132,5</t>
  </si>
  <si>
    <t>1. Соловьев Антон</t>
  </si>
  <si>
    <t>ВСЕРОССИЙСКИЙ МАСТЕРСКИЙ ТУРНИР "ВОЛГА"- 2019
WPF PRO Пауэрлифтинг безэкипировочный
Саратов 28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</si>
</sst>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/>
    <xf numFmtId="0" fontId="0" fillId="0" borderId="13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49" fontId="0" fillId="3" borderId="13" xfId="0" applyNumberFormat="1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/>
    <xf numFmtId="49" fontId="0" fillId="3" borderId="17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/>
    <xf numFmtId="49" fontId="4" fillId="0" borderId="1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/>
    <xf numFmtId="49" fontId="1" fillId="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80" zoomScaleNormal="80" workbookViewId="0">
      <selection activeCell="L38" sqref="L38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5703125" style="4" bestFit="1" customWidth="1"/>
    <col min="22" max="16384" width="9.140625" style="3"/>
  </cols>
  <sheetData>
    <row r="1" spans="1:21" s="2" customFormat="1" ht="29.1" customHeight="1" x14ac:dyDescent="0.2">
      <c r="A1" s="36" t="s">
        <v>170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3"/>
      <c r="B4" s="33"/>
      <c r="C4" s="33"/>
      <c r="D4" s="33"/>
      <c r="E4" s="33"/>
      <c r="F4" s="33"/>
      <c r="G4" s="13">
        <v>1</v>
      </c>
      <c r="H4" s="13">
        <v>2</v>
      </c>
      <c r="I4" s="13">
        <v>3</v>
      </c>
      <c r="J4" s="13" t="s">
        <v>5</v>
      </c>
      <c r="K4" s="13">
        <v>1</v>
      </c>
      <c r="L4" s="13">
        <v>2</v>
      </c>
      <c r="M4" s="13">
        <v>3</v>
      </c>
      <c r="N4" s="13" t="s">
        <v>5</v>
      </c>
      <c r="O4" s="13">
        <v>1</v>
      </c>
      <c r="P4" s="13">
        <v>2</v>
      </c>
      <c r="Q4" s="13">
        <v>3</v>
      </c>
      <c r="R4" s="13" t="s">
        <v>5</v>
      </c>
      <c r="S4" s="33"/>
      <c r="T4" s="33"/>
      <c r="U4" s="35"/>
    </row>
    <row r="5" spans="1:21" ht="13.5" thickBot="1" x14ac:dyDescent="0.25">
      <c r="I5" s="9"/>
      <c r="J5" s="9"/>
      <c r="M5" s="9"/>
      <c r="N5" s="9"/>
      <c r="P5" s="9"/>
      <c r="Q5" s="9"/>
      <c r="R5" s="9"/>
    </row>
    <row r="6" spans="1:21" ht="15.75" thickBot="1" x14ac:dyDescent="0.3">
      <c r="A6" s="29" t="s">
        <v>56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x14ac:dyDescent="0.2">
      <c r="I7" s="9"/>
      <c r="J7" s="9"/>
      <c r="M7" s="9"/>
      <c r="N7" s="9"/>
      <c r="P7" s="9"/>
      <c r="Q7" s="9"/>
      <c r="R7" s="9"/>
    </row>
    <row r="8" spans="1:21" x14ac:dyDescent="0.2">
      <c r="I8" s="9"/>
      <c r="J8" s="9"/>
      <c r="M8" s="9"/>
      <c r="N8" s="9"/>
      <c r="P8" s="9"/>
      <c r="Q8" s="9"/>
      <c r="R8" s="9"/>
    </row>
    <row r="9" spans="1:21" ht="15" x14ac:dyDescent="0.2">
      <c r="A9" s="28" t="s">
        <v>50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2"/>
    </row>
    <row r="10" spans="1:21" x14ac:dyDescent="0.2">
      <c r="A10" s="11" t="s">
        <v>58</v>
      </c>
      <c r="B10" s="10" t="s">
        <v>83</v>
      </c>
      <c r="C10" s="10" t="s">
        <v>59</v>
      </c>
      <c r="D10" s="10"/>
      <c r="E10" s="10" t="s">
        <v>30</v>
      </c>
      <c r="F10" s="10" t="s">
        <v>31</v>
      </c>
      <c r="G10" s="10" t="s">
        <v>22</v>
      </c>
      <c r="H10" s="10" t="s">
        <v>68</v>
      </c>
      <c r="I10" s="14" t="s">
        <v>70</v>
      </c>
      <c r="J10" s="10"/>
      <c r="K10" s="10" t="s">
        <v>84</v>
      </c>
      <c r="L10" s="10" t="s">
        <v>85</v>
      </c>
      <c r="M10" s="10" t="s">
        <v>86</v>
      </c>
      <c r="N10" s="10"/>
      <c r="O10" s="10" t="s">
        <v>87</v>
      </c>
      <c r="P10" s="10" t="s">
        <v>88</v>
      </c>
      <c r="Q10" s="10" t="s">
        <v>89</v>
      </c>
      <c r="R10" s="10"/>
      <c r="S10" s="10">
        <f>Q10+M10+H10</f>
        <v>412.5</v>
      </c>
      <c r="T10" s="7">
        <f>S10*D10</f>
        <v>0</v>
      </c>
      <c r="U10" s="5" t="s">
        <v>39</v>
      </c>
    </row>
    <row r="11" spans="1:21" x14ac:dyDescent="0.2">
      <c r="I11" s="9"/>
      <c r="J11" s="9"/>
      <c r="M11" s="9"/>
      <c r="N11" s="9"/>
      <c r="P11" s="9"/>
      <c r="Q11" s="9"/>
      <c r="R11" s="9"/>
    </row>
    <row r="12" spans="1:21" ht="15" x14ac:dyDescent="0.2">
      <c r="A12" s="2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2"/>
    </row>
    <row r="13" spans="1:21" x14ac:dyDescent="0.2">
      <c r="A13" s="5" t="s">
        <v>61</v>
      </c>
      <c r="B13" s="5" t="s">
        <v>101</v>
      </c>
      <c r="C13" s="5" t="s">
        <v>62</v>
      </c>
      <c r="D13" s="5"/>
      <c r="E13" s="5" t="s">
        <v>63</v>
      </c>
      <c r="F13" s="5" t="s">
        <v>31</v>
      </c>
      <c r="G13" s="7" t="s">
        <v>66</v>
      </c>
      <c r="H13" s="7" t="s">
        <v>67</v>
      </c>
      <c r="I13" s="7" t="s">
        <v>69</v>
      </c>
      <c r="J13" s="6"/>
      <c r="K13" s="7" t="s">
        <v>87</v>
      </c>
      <c r="L13" s="7" t="s">
        <v>88</v>
      </c>
      <c r="M13" s="6" t="s">
        <v>92</v>
      </c>
      <c r="N13" s="6"/>
      <c r="O13" s="7" t="s">
        <v>93</v>
      </c>
      <c r="P13" s="6" t="s">
        <v>94</v>
      </c>
      <c r="Q13" s="6" t="s">
        <v>94</v>
      </c>
      <c r="R13" s="6"/>
      <c r="S13" s="5">
        <f>O13+L13+I13</f>
        <v>585</v>
      </c>
      <c r="T13" s="7">
        <f>S13*D13</f>
        <v>0</v>
      </c>
      <c r="U13" s="5"/>
    </row>
    <row r="15" spans="1:21" ht="15" x14ac:dyDescent="0.2">
      <c r="E15" s="8" t="s">
        <v>16</v>
      </c>
      <c r="F15" s="8" t="s">
        <v>77</v>
      </c>
    </row>
    <row r="16" spans="1:21" ht="15" x14ac:dyDescent="0.2">
      <c r="E16" s="8" t="s">
        <v>17</v>
      </c>
      <c r="F16" s="8" t="s">
        <v>78</v>
      </c>
    </row>
    <row r="17" spans="2:6" ht="15" x14ac:dyDescent="0.2">
      <c r="E17" s="8" t="s">
        <v>18</v>
      </c>
      <c r="F17" s="8" t="s">
        <v>79</v>
      </c>
    </row>
    <row r="18" spans="2:6" ht="15" x14ac:dyDescent="0.2">
      <c r="E18" s="8" t="s">
        <v>19</v>
      </c>
      <c r="F18" s="8" t="s">
        <v>80</v>
      </c>
    </row>
    <row r="19" spans="2:6" ht="15" x14ac:dyDescent="0.2">
      <c r="B19" s="8"/>
      <c r="E19" s="8" t="s">
        <v>19</v>
      </c>
      <c r="F19" s="8" t="s">
        <v>82</v>
      </c>
    </row>
    <row r="20" spans="2:6" ht="15" x14ac:dyDescent="0.2">
      <c r="E20" s="8" t="s">
        <v>20</v>
      </c>
      <c r="F20" s="8" t="s">
        <v>81</v>
      </c>
    </row>
    <row r="21" spans="2:6" ht="15" x14ac:dyDescent="0.2">
      <c r="E21" s="8"/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9:T9"/>
    <mergeCell ref="A12:T12"/>
    <mergeCell ref="A6:U6"/>
    <mergeCell ref="S3:S4"/>
    <mergeCell ref="T3:T4"/>
    <mergeCell ref="U3:U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80" zoomScaleNormal="80" workbookViewId="0">
      <selection sqref="A1:M2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16">
        <v>1</v>
      </c>
      <c r="H4" s="16">
        <v>2</v>
      </c>
      <c r="I4" s="16">
        <v>3</v>
      </c>
      <c r="J4" s="16" t="s">
        <v>5</v>
      </c>
      <c r="K4" s="33"/>
      <c r="L4" s="33"/>
      <c r="M4" s="35"/>
    </row>
    <row r="5" spans="1:13" s="1" customFormat="1" ht="21" customHeight="1" thickBot="1" x14ac:dyDescent="0.25">
      <c r="A5" s="45" t="s">
        <v>125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17" customFormat="1" ht="21" customHeight="1" x14ac:dyDescent="0.2">
      <c r="A6" s="48" t="s">
        <v>126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0" customFormat="1" ht="12" customHeight="1" x14ac:dyDescent="0.2">
      <c r="A7" s="10" t="s">
        <v>127</v>
      </c>
      <c r="B7" s="10" t="s">
        <v>128</v>
      </c>
      <c r="C7" s="10" t="s">
        <v>122</v>
      </c>
      <c r="D7" s="19"/>
      <c r="E7" s="19" t="s">
        <v>30</v>
      </c>
      <c r="F7" s="19" t="s">
        <v>31</v>
      </c>
      <c r="G7" s="19" t="s">
        <v>129</v>
      </c>
      <c r="H7" s="19" t="s">
        <v>93</v>
      </c>
      <c r="I7" s="19" t="s">
        <v>96</v>
      </c>
      <c r="J7" s="19"/>
      <c r="K7" s="19" t="s">
        <v>93</v>
      </c>
      <c r="L7" s="19"/>
      <c r="M7" s="19" t="s">
        <v>39</v>
      </c>
    </row>
    <row r="9" spans="1:13" ht="15" x14ac:dyDescent="0.2">
      <c r="E9" s="8" t="s">
        <v>16</v>
      </c>
      <c r="F9" s="8" t="s">
        <v>77</v>
      </c>
    </row>
    <row r="10" spans="1:13" ht="15" x14ac:dyDescent="0.2">
      <c r="E10" s="8" t="s">
        <v>17</v>
      </c>
      <c r="F10" s="8" t="s">
        <v>78</v>
      </c>
    </row>
    <row r="11" spans="1:13" ht="15" x14ac:dyDescent="0.2">
      <c r="E11" s="8" t="s">
        <v>18</v>
      </c>
      <c r="F11" s="8" t="s">
        <v>79</v>
      </c>
    </row>
    <row r="12" spans="1:13" ht="15" x14ac:dyDescent="0.2">
      <c r="E12" s="8" t="s">
        <v>19</v>
      </c>
      <c r="F12" s="8" t="s">
        <v>80</v>
      </c>
    </row>
    <row r="13" spans="1:13" ht="15" x14ac:dyDescent="0.2">
      <c r="E13" s="8" t="s">
        <v>19</v>
      </c>
      <c r="F13" s="8" t="s">
        <v>82</v>
      </c>
    </row>
    <row r="14" spans="1:13" ht="15" x14ac:dyDescent="0.2">
      <c r="E14" s="8" t="s">
        <v>20</v>
      </c>
      <c r="F14" s="8" t="s">
        <v>81</v>
      </c>
    </row>
    <row r="15" spans="1:13" ht="15" x14ac:dyDescent="0.2">
      <c r="E15" s="8"/>
      <c r="F15" s="8"/>
    </row>
  </sheetData>
  <mergeCells count="13">
    <mergeCell ref="M3:M4"/>
    <mergeCell ref="A5:M5"/>
    <mergeCell ref="A6:M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0" zoomScaleNormal="80" workbookViewId="0">
      <selection activeCell="G17" sqref="G17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16">
        <v>1</v>
      </c>
      <c r="H4" s="16">
        <v>2</v>
      </c>
      <c r="I4" s="16">
        <v>3</v>
      </c>
      <c r="J4" s="16" t="s">
        <v>5</v>
      </c>
      <c r="K4" s="33"/>
      <c r="L4" s="33"/>
      <c r="M4" s="35"/>
    </row>
    <row r="5" spans="1:13" s="1" customFormat="1" ht="21" customHeight="1" thickBot="1" x14ac:dyDescent="0.25">
      <c r="A5" s="45" t="s">
        <v>104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17" customFormat="1" ht="21" customHeight="1" x14ac:dyDescent="0.2">
      <c r="A6" s="50" t="s">
        <v>105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0" customFormat="1" ht="12" customHeight="1" x14ac:dyDescent="0.2">
      <c r="A7" s="10" t="s">
        <v>64</v>
      </c>
      <c r="B7" s="10" t="s">
        <v>107</v>
      </c>
      <c r="C7" s="10" t="s">
        <v>108</v>
      </c>
      <c r="D7" s="19"/>
      <c r="E7" s="19" t="s">
        <v>30</v>
      </c>
      <c r="F7" s="19" t="s">
        <v>31</v>
      </c>
      <c r="G7" s="19" t="s">
        <v>109</v>
      </c>
      <c r="H7" s="14" t="s">
        <v>110</v>
      </c>
      <c r="I7" s="19" t="s">
        <v>111</v>
      </c>
      <c r="J7" s="19"/>
      <c r="K7" s="19" t="s">
        <v>111</v>
      </c>
      <c r="L7" s="19"/>
      <c r="M7" s="19" t="s">
        <v>39</v>
      </c>
    </row>
    <row r="8" spans="1:13" s="20" customFormat="1" ht="12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20" customFormat="1" ht="18.75" customHeight="1" x14ac:dyDescent="0.2">
      <c r="A9" s="28" t="s">
        <v>106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20" customFormat="1" ht="12" customHeight="1" x14ac:dyDescent="0.2">
      <c r="A10" s="10" t="s">
        <v>112</v>
      </c>
      <c r="B10" s="10" t="s">
        <v>113</v>
      </c>
      <c r="C10" s="10" t="s">
        <v>59</v>
      </c>
      <c r="D10" s="10"/>
      <c r="E10" s="10" t="s">
        <v>30</v>
      </c>
      <c r="F10" s="10" t="s">
        <v>31</v>
      </c>
      <c r="G10" s="10" t="s">
        <v>114</v>
      </c>
      <c r="H10" s="10" t="s">
        <v>115</v>
      </c>
      <c r="I10" s="10" t="s">
        <v>24</v>
      </c>
      <c r="J10" s="10"/>
      <c r="K10" s="10" t="s">
        <v>24</v>
      </c>
      <c r="L10" s="10"/>
      <c r="M10" s="10" t="s">
        <v>39</v>
      </c>
    </row>
    <row r="11" spans="1:13" s="20" customFormat="1" ht="12" customHeight="1" x14ac:dyDescent="0.2">
      <c r="A11" s="21"/>
      <c r="B11" s="21"/>
      <c r="C11" s="21"/>
      <c r="D11" s="22"/>
      <c r="E11" s="22"/>
      <c r="F11" s="22"/>
      <c r="G11" s="22"/>
      <c r="H11" s="23"/>
      <c r="I11" s="22"/>
      <c r="J11" s="22"/>
      <c r="K11" s="22"/>
      <c r="L11" s="22"/>
      <c r="M11" s="22"/>
    </row>
    <row r="12" spans="1:13" ht="15" x14ac:dyDescent="0.2">
      <c r="A12" s="51" t="s">
        <v>27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">
      <c r="A13" s="5" t="s">
        <v>116</v>
      </c>
      <c r="B13" s="5" t="s">
        <v>117</v>
      </c>
      <c r="C13" s="5" t="s">
        <v>29</v>
      </c>
      <c r="D13" s="5"/>
      <c r="E13" s="5" t="s">
        <v>30</v>
      </c>
      <c r="F13" s="5" t="s">
        <v>31</v>
      </c>
      <c r="G13" s="7" t="s">
        <v>118</v>
      </c>
      <c r="H13" s="10" t="s">
        <v>65</v>
      </c>
      <c r="I13" s="6" t="s">
        <v>74</v>
      </c>
      <c r="J13" s="7"/>
      <c r="K13" s="5" t="s">
        <v>65</v>
      </c>
      <c r="L13" s="7">
        <f>K13*D13</f>
        <v>0</v>
      </c>
      <c r="M13" s="5" t="s">
        <v>95</v>
      </c>
    </row>
    <row r="15" spans="1:13" ht="15" x14ac:dyDescent="0.2">
      <c r="A15" s="49" t="s">
        <v>13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4" customFormat="1" x14ac:dyDescent="0.2">
      <c r="A16" s="5" t="s">
        <v>119</v>
      </c>
      <c r="B16" s="5" t="s">
        <v>120</v>
      </c>
      <c r="C16" s="5" t="s">
        <v>121</v>
      </c>
      <c r="D16" s="5"/>
      <c r="E16" s="5" t="s">
        <v>30</v>
      </c>
      <c r="F16" s="5" t="s">
        <v>31</v>
      </c>
      <c r="G16" s="6" t="s">
        <v>24</v>
      </c>
      <c r="H16" s="5" t="s">
        <v>122</v>
      </c>
      <c r="I16" s="6" t="s">
        <v>21</v>
      </c>
      <c r="J16" s="5"/>
      <c r="K16" s="5" t="s">
        <v>122</v>
      </c>
      <c r="L16" s="5"/>
      <c r="M16" s="5" t="s">
        <v>39</v>
      </c>
    </row>
    <row r="17" spans="1:13" x14ac:dyDescent="0.2">
      <c r="A17" s="5" t="s">
        <v>167</v>
      </c>
      <c r="B17" s="5" t="s">
        <v>123</v>
      </c>
      <c r="C17" s="5" t="s">
        <v>38</v>
      </c>
      <c r="D17" s="5"/>
      <c r="E17" s="5" t="s">
        <v>30</v>
      </c>
      <c r="F17" s="5" t="s">
        <v>31</v>
      </c>
      <c r="G17" s="7" t="s">
        <v>168</v>
      </c>
      <c r="H17" s="7" t="s">
        <v>68</v>
      </c>
      <c r="I17" s="5" t="s">
        <v>124</v>
      </c>
      <c r="J17" s="7" t="s">
        <v>96</v>
      </c>
      <c r="K17" s="5" t="s">
        <v>124</v>
      </c>
      <c r="L17" s="7">
        <f>K17*D17</f>
        <v>0</v>
      </c>
      <c r="M17" s="5" t="s">
        <v>39</v>
      </c>
    </row>
    <row r="19" spans="1:13" ht="15" x14ac:dyDescent="0.2">
      <c r="E19" s="8" t="s">
        <v>16</v>
      </c>
      <c r="F19" s="8" t="s">
        <v>77</v>
      </c>
    </row>
    <row r="20" spans="1:13" ht="15" x14ac:dyDescent="0.2">
      <c r="E20" s="8" t="s">
        <v>17</v>
      </c>
      <c r="F20" s="8" t="s">
        <v>78</v>
      </c>
    </row>
    <row r="21" spans="1:13" ht="15" x14ac:dyDescent="0.2">
      <c r="E21" s="8" t="s">
        <v>18</v>
      </c>
      <c r="F21" s="8" t="s">
        <v>79</v>
      </c>
    </row>
    <row r="22" spans="1:13" ht="15" x14ac:dyDescent="0.2">
      <c r="E22" s="8" t="s">
        <v>19</v>
      </c>
      <c r="F22" s="8" t="s">
        <v>80</v>
      </c>
    </row>
    <row r="23" spans="1:13" ht="15" x14ac:dyDescent="0.2">
      <c r="E23" s="8" t="s">
        <v>19</v>
      </c>
      <c r="F23" s="8" t="s">
        <v>82</v>
      </c>
    </row>
    <row r="24" spans="1:13" ht="15" x14ac:dyDescent="0.2">
      <c r="E24" s="8" t="s">
        <v>20</v>
      </c>
      <c r="F24" s="8" t="s">
        <v>81</v>
      </c>
    </row>
    <row r="25" spans="1:13" ht="15" x14ac:dyDescent="0.2">
      <c r="E25" s="8"/>
      <c r="F25" s="8"/>
    </row>
  </sheetData>
  <mergeCells count="16">
    <mergeCell ref="A15:M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M5"/>
    <mergeCell ref="A6:M6"/>
    <mergeCell ref="A12:M12"/>
    <mergeCell ref="A9:M9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80" zoomScaleNormal="80" workbookViewId="0">
      <selection activeCell="N1" sqref="N1:N1048576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16">
        <v>1</v>
      </c>
      <c r="H4" s="16">
        <v>2</v>
      </c>
      <c r="I4" s="16">
        <v>3</v>
      </c>
      <c r="J4" s="16" t="s">
        <v>5</v>
      </c>
      <c r="K4" s="33"/>
      <c r="L4" s="33"/>
      <c r="M4" s="35"/>
    </row>
    <row r="5" spans="1:13" ht="15.75" thickBot="1" x14ac:dyDescent="0.3">
      <c r="A5" s="29" t="s">
        <v>138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x14ac:dyDescent="0.2">
      <c r="H6" s="9"/>
      <c r="I6" s="9"/>
      <c r="J6" s="9"/>
    </row>
    <row r="7" spans="1:13" ht="15" x14ac:dyDescent="0.2">
      <c r="A7" s="28" t="s">
        <v>46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5"/>
    </row>
    <row r="8" spans="1:13" x14ac:dyDescent="0.2">
      <c r="A8" s="5" t="s">
        <v>139</v>
      </c>
      <c r="B8" s="5" t="s">
        <v>140</v>
      </c>
      <c r="C8" s="5" t="s">
        <v>141</v>
      </c>
      <c r="D8" s="5"/>
      <c r="E8" s="5" t="s">
        <v>35</v>
      </c>
      <c r="F8" s="5" t="s">
        <v>36</v>
      </c>
      <c r="G8" s="7" t="s">
        <v>142</v>
      </c>
      <c r="H8" s="7" t="s">
        <v>143</v>
      </c>
      <c r="I8" s="7" t="s">
        <v>137</v>
      </c>
      <c r="J8" s="7"/>
      <c r="K8" s="7" t="s">
        <v>137</v>
      </c>
      <c r="L8" s="7">
        <f>K8*D8</f>
        <v>0</v>
      </c>
      <c r="M8" s="7"/>
    </row>
    <row r="9" spans="1:13" x14ac:dyDescent="0.2">
      <c r="A9" s="3"/>
      <c r="B9" s="3"/>
      <c r="C9" s="3"/>
      <c r="D9" s="3"/>
      <c r="E9" s="3"/>
      <c r="F9" s="3"/>
      <c r="K9" s="3"/>
      <c r="M9" s="3"/>
    </row>
    <row r="10" spans="1:13" ht="15" x14ac:dyDescent="0.2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3" x14ac:dyDescent="0.2">
      <c r="A11" s="5" t="s">
        <v>47</v>
      </c>
      <c r="B11" s="5" t="s">
        <v>144</v>
      </c>
      <c r="C11" s="5" t="s">
        <v>48</v>
      </c>
      <c r="D11" s="5"/>
      <c r="E11" s="5" t="s">
        <v>31</v>
      </c>
      <c r="F11" s="5" t="s">
        <v>31</v>
      </c>
      <c r="G11" s="6" t="s">
        <v>88</v>
      </c>
      <c r="H11" s="6" t="s">
        <v>66</v>
      </c>
      <c r="I11" s="7" t="s">
        <v>66</v>
      </c>
      <c r="J11" s="6"/>
      <c r="K11" s="5" t="s">
        <v>66</v>
      </c>
      <c r="L11" s="7">
        <f>K11*D11</f>
        <v>0</v>
      </c>
      <c r="M11" s="5"/>
    </row>
    <row r="12" spans="1:13" x14ac:dyDescent="0.2">
      <c r="I12" s="9"/>
      <c r="J12" s="9"/>
    </row>
    <row r="13" spans="1:13" ht="15" x14ac:dyDescent="0.2">
      <c r="E13" s="8" t="s">
        <v>16</v>
      </c>
      <c r="F13" s="8" t="s">
        <v>77</v>
      </c>
    </row>
    <row r="14" spans="1:13" ht="15" x14ac:dyDescent="0.2">
      <c r="E14" s="8" t="s">
        <v>17</v>
      </c>
      <c r="F14" s="8" t="s">
        <v>78</v>
      </c>
    </row>
    <row r="15" spans="1:13" ht="15" x14ac:dyDescent="0.2">
      <c r="E15" s="8" t="s">
        <v>18</v>
      </c>
      <c r="F15" s="8" t="s">
        <v>79</v>
      </c>
    </row>
    <row r="16" spans="1:13" ht="15" x14ac:dyDescent="0.2">
      <c r="E16" s="8" t="s">
        <v>19</v>
      </c>
      <c r="F16" s="8" t="s">
        <v>80</v>
      </c>
    </row>
    <row r="17" spans="5:6" ht="15" x14ac:dyDescent="0.2">
      <c r="E17" s="8" t="s">
        <v>19</v>
      </c>
      <c r="F17" s="8" t="s">
        <v>82</v>
      </c>
    </row>
    <row r="18" spans="5:6" ht="15" x14ac:dyDescent="0.2">
      <c r="E18" s="8" t="s">
        <v>20</v>
      </c>
      <c r="F18" s="8" t="s">
        <v>81</v>
      </c>
    </row>
    <row r="19" spans="5:6" ht="15" x14ac:dyDescent="0.2">
      <c r="E19" s="8"/>
      <c r="F19" s="8"/>
    </row>
  </sheetData>
  <mergeCells count="14">
    <mergeCell ref="M3:M4"/>
    <mergeCell ref="A5:M5"/>
    <mergeCell ref="A7:L7"/>
    <mergeCell ref="A10:L1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80" zoomScaleNormal="80" workbookViewId="0">
      <selection activeCell="A6" sqref="A6:U6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5703125" style="4" bestFit="1" customWidth="1"/>
    <col min="22" max="16384" width="9.140625" style="3"/>
  </cols>
  <sheetData>
    <row r="1" spans="1:21" s="2" customFormat="1" ht="29.1" customHeight="1" x14ac:dyDescent="0.2">
      <c r="A1" s="36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3"/>
      <c r="B4" s="33"/>
      <c r="C4" s="33"/>
      <c r="D4" s="33"/>
      <c r="E4" s="33"/>
      <c r="F4" s="33"/>
      <c r="G4" s="16">
        <v>1</v>
      </c>
      <c r="H4" s="16">
        <v>2</v>
      </c>
      <c r="I4" s="16">
        <v>3</v>
      </c>
      <c r="J4" s="16" t="s">
        <v>5</v>
      </c>
      <c r="K4" s="16">
        <v>1</v>
      </c>
      <c r="L4" s="16">
        <v>2</v>
      </c>
      <c r="M4" s="16">
        <v>3</v>
      </c>
      <c r="N4" s="16" t="s">
        <v>5</v>
      </c>
      <c r="O4" s="16">
        <v>1</v>
      </c>
      <c r="P4" s="16">
        <v>2</v>
      </c>
      <c r="Q4" s="16">
        <v>3</v>
      </c>
      <c r="R4" s="16" t="s">
        <v>5</v>
      </c>
      <c r="S4" s="33"/>
      <c r="T4" s="33"/>
      <c r="U4" s="35"/>
    </row>
    <row r="5" spans="1:21" ht="13.5" thickBot="1" x14ac:dyDescent="0.25">
      <c r="I5" s="9"/>
      <c r="J5" s="9"/>
      <c r="M5" s="9"/>
      <c r="N5" s="9"/>
      <c r="P5" s="9"/>
      <c r="Q5" s="9"/>
      <c r="R5" s="9"/>
    </row>
    <row r="6" spans="1:21" ht="15.75" thickBot="1" x14ac:dyDescent="0.3">
      <c r="A6" s="29" t="s">
        <v>166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1:21" x14ac:dyDescent="0.2">
      <c r="I7" s="9"/>
      <c r="J7" s="9"/>
      <c r="M7" s="9"/>
      <c r="N7" s="9"/>
      <c r="P7" s="9"/>
      <c r="Q7" s="9"/>
      <c r="R7" s="9"/>
    </row>
    <row r="8" spans="1:21" ht="15" x14ac:dyDescent="0.2">
      <c r="A8" s="28" t="s">
        <v>55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5"/>
    </row>
    <row r="9" spans="1:21" x14ac:dyDescent="0.2">
      <c r="A9" s="5" t="s">
        <v>25</v>
      </c>
      <c r="B9" s="5" t="s">
        <v>100</v>
      </c>
      <c r="C9" s="5" t="s">
        <v>57</v>
      </c>
      <c r="D9" s="5"/>
      <c r="E9" s="5" t="s">
        <v>30</v>
      </c>
      <c r="F9" s="5" t="s">
        <v>31</v>
      </c>
      <c r="G9" s="7" t="s">
        <v>65</v>
      </c>
      <c r="H9" s="7" t="s">
        <v>22</v>
      </c>
      <c r="I9" s="14" t="s">
        <v>68</v>
      </c>
      <c r="J9" s="6"/>
      <c r="K9" s="7" t="s">
        <v>21</v>
      </c>
      <c r="L9" s="7" t="s">
        <v>90</v>
      </c>
      <c r="M9" s="10" t="s">
        <v>23</v>
      </c>
      <c r="N9" s="6"/>
      <c r="O9" s="7" t="s">
        <v>87</v>
      </c>
      <c r="P9" s="10" t="s">
        <v>88</v>
      </c>
      <c r="Q9" s="6" t="s">
        <v>91</v>
      </c>
      <c r="R9" s="6"/>
      <c r="S9" s="5">
        <f>P9+M9+H9</f>
        <v>395</v>
      </c>
      <c r="T9" s="7">
        <f>S9*D9</f>
        <v>0</v>
      </c>
      <c r="U9" s="5" t="s">
        <v>39</v>
      </c>
    </row>
    <row r="10" spans="1:21" x14ac:dyDescent="0.2">
      <c r="I10" s="9"/>
      <c r="J10" s="9"/>
      <c r="M10" s="9"/>
      <c r="N10" s="9"/>
      <c r="P10" s="9"/>
      <c r="Q10" s="9"/>
      <c r="R10" s="9"/>
    </row>
    <row r="11" spans="1:21" ht="15" x14ac:dyDescent="0.2">
      <c r="E11" s="8" t="s">
        <v>16</v>
      </c>
      <c r="F11" s="8" t="s">
        <v>77</v>
      </c>
    </row>
    <row r="12" spans="1:21" ht="15" x14ac:dyDescent="0.2">
      <c r="E12" s="8" t="s">
        <v>17</v>
      </c>
      <c r="F12" s="8" t="s">
        <v>78</v>
      </c>
    </row>
    <row r="13" spans="1:21" ht="15" x14ac:dyDescent="0.2">
      <c r="E13" s="8" t="s">
        <v>18</v>
      </c>
      <c r="F13" s="8" t="s">
        <v>79</v>
      </c>
    </row>
    <row r="14" spans="1:21" ht="15" x14ac:dyDescent="0.2">
      <c r="E14" s="8" t="s">
        <v>19</v>
      </c>
      <c r="F14" s="8" t="s">
        <v>80</v>
      </c>
    </row>
    <row r="15" spans="1:21" ht="15" x14ac:dyDescent="0.2">
      <c r="B15" s="8"/>
      <c r="E15" s="8" t="s">
        <v>19</v>
      </c>
      <c r="F15" s="8" t="s">
        <v>82</v>
      </c>
    </row>
    <row r="16" spans="1:21" ht="15" x14ac:dyDescent="0.2">
      <c r="E16" s="8" t="s">
        <v>20</v>
      </c>
      <c r="F16" s="8" t="s">
        <v>81</v>
      </c>
    </row>
    <row r="17" spans="5:5" ht="15" x14ac:dyDescent="0.2">
      <c r="E17" s="8"/>
    </row>
  </sheetData>
  <mergeCells count="15">
    <mergeCell ref="A6:U6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0" zoomScaleNormal="80" workbookViewId="0">
      <selection activeCell="N1" sqref="N1:N1048576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13">
        <v>1</v>
      </c>
      <c r="H4" s="13">
        <v>2</v>
      </c>
      <c r="I4" s="13">
        <v>3</v>
      </c>
      <c r="J4" s="13" t="s">
        <v>5</v>
      </c>
      <c r="K4" s="33"/>
      <c r="L4" s="33"/>
      <c r="M4" s="35"/>
    </row>
    <row r="5" spans="1:13" s="1" customFormat="1" ht="21" customHeight="1" thickBot="1" x14ac:dyDescent="0.25">
      <c r="A5" s="45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17" customFormat="1" ht="21" customHeight="1" x14ac:dyDescent="0.2">
      <c r="A6" s="48" t="s">
        <v>102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0" customFormat="1" ht="12" customHeight="1" x14ac:dyDescent="0.2">
      <c r="A7" s="10" t="s">
        <v>25</v>
      </c>
      <c r="B7" s="10" t="s">
        <v>100</v>
      </c>
      <c r="C7" s="10" t="s">
        <v>57</v>
      </c>
      <c r="D7" s="19"/>
      <c r="E7" s="19" t="s">
        <v>30</v>
      </c>
      <c r="F7" s="19" t="s">
        <v>31</v>
      </c>
      <c r="G7" s="19" t="s">
        <v>90</v>
      </c>
      <c r="H7" s="14" t="s">
        <v>23</v>
      </c>
      <c r="I7" s="19" t="s">
        <v>103</v>
      </c>
      <c r="J7" s="19"/>
      <c r="K7" s="19" t="s">
        <v>103</v>
      </c>
      <c r="L7" s="19"/>
      <c r="M7" s="19" t="s">
        <v>39</v>
      </c>
    </row>
    <row r="8" spans="1:13" ht="15" x14ac:dyDescent="0.2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2">
      <c r="A9" s="5" t="s">
        <v>28</v>
      </c>
      <c r="B9" s="5" t="s">
        <v>73</v>
      </c>
      <c r="C9" s="5" t="s">
        <v>29</v>
      </c>
      <c r="D9" s="5"/>
      <c r="E9" s="5" t="s">
        <v>30</v>
      </c>
      <c r="F9" s="5" t="s">
        <v>31</v>
      </c>
      <c r="G9" s="7" t="s">
        <v>65</v>
      </c>
      <c r="H9" s="6" t="s">
        <v>22</v>
      </c>
      <c r="I9" s="6" t="s">
        <v>22</v>
      </c>
      <c r="J9" s="7"/>
      <c r="K9" s="5" t="s">
        <v>65</v>
      </c>
      <c r="L9" s="7">
        <f>K9*D9</f>
        <v>0</v>
      </c>
      <c r="M9" s="5" t="s">
        <v>95</v>
      </c>
    </row>
    <row r="10" spans="1:13" x14ac:dyDescent="0.2">
      <c r="A10" s="5" t="s">
        <v>169</v>
      </c>
      <c r="B10" s="5" t="s">
        <v>72</v>
      </c>
      <c r="C10" s="5" t="s">
        <v>71</v>
      </c>
      <c r="D10" s="5"/>
      <c r="E10" s="5"/>
      <c r="F10" s="5" t="s">
        <v>32</v>
      </c>
      <c r="G10" s="7" t="s">
        <v>74</v>
      </c>
      <c r="H10" s="7" t="s">
        <v>75</v>
      </c>
      <c r="I10" s="7" t="s">
        <v>76</v>
      </c>
      <c r="J10" s="7"/>
      <c r="K10" s="5" t="s">
        <v>76</v>
      </c>
      <c r="L10" s="7">
        <f>K10*D10</f>
        <v>0</v>
      </c>
      <c r="M10" s="5"/>
    </row>
    <row r="12" spans="1:13" ht="15" x14ac:dyDescent="0.2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x14ac:dyDescent="0.2">
      <c r="A13" s="5" t="s">
        <v>33</v>
      </c>
      <c r="B13" s="5" t="s">
        <v>37</v>
      </c>
      <c r="C13" s="5" t="s">
        <v>34</v>
      </c>
      <c r="D13" s="5"/>
      <c r="E13" s="5" t="s">
        <v>35</v>
      </c>
      <c r="F13" s="5" t="s">
        <v>36</v>
      </c>
      <c r="G13" s="7" t="s">
        <v>97</v>
      </c>
      <c r="H13" s="7" t="s">
        <v>161</v>
      </c>
      <c r="I13" s="6" t="s">
        <v>98</v>
      </c>
      <c r="J13" s="7" t="s">
        <v>96</v>
      </c>
      <c r="K13" s="5" t="s">
        <v>161</v>
      </c>
      <c r="L13" s="7">
        <f>K13*D13</f>
        <v>0</v>
      </c>
      <c r="M13" s="5" t="s">
        <v>99</v>
      </c>
    </row>
    <row r="15" spans="1:13" ht="15" x14ac:dyDescent="0.2">
      <c r="E15" s="8" t="s">
        <v>16</v>
      </c>
      <c r="F15" s="8" t="s">
        <v>77</v>
      </c>
    </row>
    <row r="16" spans="1:13" ht="15" x14ac:dyDescent="0.2">
      <c r="E16" s="8" t="s">
        <v>17</v>
      </c>
      <c r="F16" s="8" t="s">
        <v>78</v>
      </c>
    </row>
    <row r="17" spans="5:6" ht="15" x14ac:dyDescent="0.2">
      <c r="E17" s="8" t="s">
        <v>18</v>
      </c>
      <c r="F17" s="8" t="s">
        <v>79</v>
      </c>
    </row>
    <row r="18" spans="5:6" ht="15" x14ac:dyDescent="0.2">
      <c r="E18" s="8" t="s">
        <v>19</v>
      </c>
      <c r="F18" s="8" t="s">
        <v>80</v>
      </c>
    </row>
    <row r="19" spans="5:6" ht="15" x14ac:dyDescent="0.2">
      <c r="E19" s="8" t="s">
        <v>19</v>
      </c>
      <c r="F19" s="8" t="s">
        <v>82</v>
      </c>
    </row>
    <row r="20" spans="5:6" ht="15" x14ac:dyDescent="0.2">
      <c r="E20" s="8" t="s">
        <v>20</v>
      </c>
      <c r="F20" s="8" t="s">
        <v>81</v>
      </c>
    </row>
    <row r="21" spans="5:6" ht="15" x14ac:dyDescent="0.2">
      <c r="E21" s="8"/>
      <c r="F21" s="8"/>
    </row>
  </sheetData>
  <mergeCells count="15">
    <mergeCell ref="A6:M6"/>
    <mergeCell ref="A8:M8"/>
    <mergeCell ref="A12:M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M5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B25" sqref="B25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9.5703125" style="4" bestFit="1" customWidth="1"/>
    <col min="14" max="14" width="23.5703125" style="3" customWidth="1"/>
    <col min="15" max="16384" width="9.140625" style="3"/>
  </cols>
  <sheetData>
    <row r="1" spans="1:14" s="2" customFormat="1" ht="29.1" customHeight="1" x14ac:dyDescent="0.2">
      <c r="A1" s="36" t="s">
        <v>130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4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4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</v>
      </c>
      <c r="L3" s="32" t="s">
        <v>3</v>
      </c>
      <c r="M3" s="34" t="s">
        <v>2</v>
      </c>
    </row>
    <row r="4" spans="1:14" s="1" customFormat="1" ht="21" customHeight="1" thickBot="1" x14ac:dyDescent="0.25">
      <c r="A4" s="43"/>
      <c r="B4" s="33"/>
      <c r="C4" s="33"/>
      <c r="D4" s="33"/>
      <c r="E4" s="33"/>
      <c r="F4" s="33"/>
      <c r="G4" s="16">
        <v>1</v>
      </c>
      <c r="H4" s="16">
        <v>2</v>
      </c>
      <c r="I4" s="16">
        <v>3</v>
      </c>
      <c r="J4" s="16" t="s">
        <v>5</v>
      </c>
      <c r="K4" s="33"/>
      <c r="L4" s="33"/>
      <c r="M4" s="35"/>
    </row>
    <row r="5" spans="1:14" ht="15.75" thickBot="1" x14ac:dyDescent="0.3">
      <c r="A5" s="29" t="s">
        <v>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4" ht="15" x14ac:dyDescent="0.2">
      <c r="A6" s="28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5"/>
    </row>
    <row r="7" spans="1:14" x14ac:dyDescent="0.2">
      <c r="A7" s="5" t="s">
        <v>42</v>
      </c>
      <c r="B7" s="5" t="s">
        <v>43</v>
      </c>
      <c r="C7" s="5" t="s">
        <v>44</v>
      </c>
      <c r="D7" s="5"/>
      <c r="E7" s="5" t="s">
        <v>35</v>
      </c>
      <c r="F7" s="5" t="s">
        <v>36</v>
      </c>
      <c r="G7" s="7" t="s">
        <v>89</v>
      </c>
      <c r="H7" s="7" t="s">
        <v>131</v>
      </c>
      <c r="I7" s="6" t="s">
        <v>96</v>
      </c>
      <c r="J7" s="6"/>
      <c r="K7" s="5" t="s">
        <v>131</v>
      </c>
      <c r="L7" s="7">
        <f>K7*D7</f>
        <v>0</v>
      </c>
      <c r="M7" s="5" t="s">
        <v>45</v>
      </c>
      <c r="N7" s="27"/>
    </row>
    <row r="8" spans="1:14" x14ac:dyDescent="0.2">
      <c r="H8" s="9"/>
      <c r="I8" s="9"/>
      <c r="J8" s="9"/>
    </row>
    <row r="9" spans="1:14" ht="15" x14ac:dyDescent="0.2">
      <c r="A9" s="28" t="s">
        <v>46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5"/>
    </row>
    <row r="10" spans="1:14" ht="15" x14ac:dyDescent="0.2">
      <c r="A10" s="5" t="s">
        <v>132</v>
      </c>
      <c r="B10" s="5" t="s">
        <v>133</v>
      </c>
      <c r="C10" s="5" t="s">
        <v>38</v>
      </c>
      <c r="D10" s="5"/>
      <c r="E10" s="5" t="s">
        <v>30</v>
      </c>
      <c r="F10" s="5" t="s">
        <v>31</v>
      </c>
      <c r="G10" s="7" t="s">
        <v>134</v>
      </c>
      <c r="H10" s="7" t="s">
        <v>93</v>
      </c>
      <c r="I10" s="7" t="s">
        <v>94</v>
      </c>
      <c r="J10" s="7"/>
      <c r="K10" s="7" t="s">
        <v>94</v>
      </c>
      <c r="L10" s="7">
        <f>K10*D10</f>
        <v>0</v>
      </c>
      <c r="M10" s="24" t="s">
        <v>39</v>
      </c>
    </row>
    <row r="11" spans="1:14" ht="15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ht="15" x14ac:dyDescent="0.2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x14ac:dyDescent="0.2">
      <c r="A13" s="5" t="s">
        <v>33</v>
      </c>
      <c r="B13" s="5" t="s">
        <v>37</v>
      </c>
      <c r="C13" s="5" t="s">
        <v>34</v>
      </c>
      <c r="D13" s="5"/>
      <c r="E13" s="5" t="s">
        <v>35</v>
      </c>
      <c r="F13" s="5" t="s">
        <v>36</v>
      </c>
      <c r="G13" s="7" t="s">
        <v>135</v>
      </c>
      <c r="H13" s="7" t="s">
        <v>136</v>
      </c>
      <c r="I13" s="7" t="s">
        <v>137</v>
      </c>
      <c r="J13" s="6"/>
      <c r="K13" s="5" t="s">
        <v>137</v>
      </c>
      <c r="L13" s="7">
        <f>K13*D13</f>
        <v>0</v>
      </c>
      <c r="M13" s="5"/>
    </row>
    <row r="15" spans="1:14" x14ac:dyDescent="0.2">
      <c r="I15" s="9"/>
      <c r="J15" s="9"/>
    </row>
    <row r="16" spans="1:14" ht="15" x14ac:dyDescent="0.2">
      <c r="E16" s="8" t="s">
        <v>16</v>
      </c>
      <c r="F16" s="8" t="s">
        <v>77</v>
      </c>
    </row>
    <row r="17" spans="5:6" ht="15" x14ac:dyDescent="0.2">
      <c r="E17" s="8" t="s">
        <v>17</v>
      </c>
      <c r="F17" s="8" t="s">
        <v>78</v>
      </c>
    </row>
    <row r="18" spans="5:6" ht="15" x14ac:dyDescent="0.2">
      <c r="E18" s="8" t="s">
        <v>18</v>
      </c>
      <c r="F18" s="8" t="s">
        <v>79</v>
      </c>
    </row>
    <row r="19" spans="5:6" ht="15" x14ac:dyDescent="0.2">
      <c r="E19" s="8" t="s">
        <v>19</v>
      </c>
      <c r="F19" s="8" t="s">
        <v>80</v>
      </c>
    </row>
    <row r="20" spans="5:6" ht="15" x14ac:dyDescent="0.2">
      <c r="E20" s="8" t="s">
        <v>19</v>
      </c>
      <c r="F20" s="8" t="s">
        <v>82</v>
      </c>
    </row>
    <row r="21" spans="5:6" ht="15" x14ac:dyDescent="0.2">
      <c r="E21" s="8" t="s">
        <v>20</v>
      </c>
      <c r="F21" s="8" t="s">
        <v>81</v>
      </c>
    </row>
    <row r="22" spans="5:6" ht="15" x14ac:dyDescent="0.2">
      <c r="E22" s="8"/>
      <c r="F22" s="8"/>
    </row>
  </sheetData>
  <mergeCells count="15">
    <mergeCell ref="A5:M5"/>
    <mergeCell ref="A6:L6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80" zoomScaleNormal="80" workbookViewId="0">
      <selection activeCell="N1" sqref="N1:N1048576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8" width="5.5703125" style="3" bestFit="1" customWidth="1"/>
    <col min="9" max="9" width="12.42578125" style="3" customWidth="1"/>
    <col min="10" max="10" width="4.85546875" style="3" bestFit="1" customWidth="1"/>
    <col min="11" max="11" width="14.140625" style="4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149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56" t="s">
        <v>147</v>
      </c>
      <c r="H4" s="57"/>
      <c r="I4" s="25" t="s">
        <v>148</v>
      </c>
      <c r="J4" s="16"/>
      <c r="K4" s="33"/>
      <c r="L4" s="33"/>
      <c r="M4" s="35"/>
    </row>
    <row r="5" spans="1:13" ht="13.5" thickBot="1" x14ac:dyDescent="0.25">
      <c r="I5" s="9"/>
      <c r="J5" s="9"/>
    </row>
    <row r="6" spans="1:13" ht="13.5" thickBot="1" x14ac:dyDescent="0.25">
      <c r="A6" s="58" t="s">
        <v>155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x14ac:dyDescent="0.2">
      <c r="I7" s="9"/>
      <c r="J7" s="9"/>
    </row>
    <row r="8" spans="1:13" ht="15" x14ac:dyDescent="0.2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5"/>
    </row>
    <row r="9" spans="1:13" x14ac:dyDescent="0.2">
      <c r="A9" s="5" t="s">
        <v>156</v>
      </c>
      <c r="B9" s="5" t="s">
        <v>157</v>
      </c>
      <c r="C9" s="5" t="s">
        <v>159</v>
      </c>
      <c r="D9" s="5"/>
      <c r="E9" s="5" t="s">
        <v>35</v>
      </c>
      <c r="F9" s="5" t="s">
        <v>36</v>
      </c>
      <c r="G9" s="54" t="s">
        <v>158</v>
      </c>
      <c r="H9" s="55"/>
      <c r="I9" s="26" t="s">
        <v>160</v>
      </c>
      <c r="J9" s="6"/>
      <c r="K9" s="5">
        <f>I9*G9</f>
        <v>2730</v>
      </c>
      <c r="L9" s="7">
        <f>K9*D9</f>
        <v>0</v>
      </c>
      <c r="M9" s="5"/>
    </row>
    <row r="10" spans="1:13" x14ac:dyDescent="0.2">
      <c r="I10" s="9"/>
      <c r="J10" s="9"/>
    </row>
    <row r="11" spans="1:13" x14ac:dyDescent="0.2">
      <c r="I11" s="9"/>
      <c r="J11" s="9"/>
    </row>
    <row r="12" spans="1:13" ht="15" x14ac:dyDescent="0.2">
      <c r="E12" s="8" t="s">
        <v>16</v>
      </c>
      <c r="F12" s="8" t="s">
        <v>77</v>
      </c>
    </row>
    <row r="13" spans="1:13" ht="15" x14ac:dyDescent="0.2">
      <c r="E13" s="8" t="s">
        <v>17</v>
      </c>
      <c r="F13" s="8" t="s">
        <v>78</v>
      </c>
    </row>
    <row r="14" spans="1:13" ht="15" x14ac:dyDescent="0.2">
      <c r="E14" s="8" t="s">
        <v>18</v>
      </c>
      <c r="F14" s="8" t="s">
        <v>79</v>
      </c>
    </row>
    <row r="15" spans="1:13" ht="15" x14ac:dyDescent="0.2">
      <c r="E15" s="8" t="s">
        <v>19</v>
      </c>
      <c r="F15" s="8" t="s">
        <v>80</v>
      </c>
    </row>
    <row r="16" spans="1:13" ht="15" x14ac:dyDescent="0.2">
      <c r="E16" s="8" t="s">
        <v>19</v>
      </c>
      <c r="F16" s="8" t="s">
        <v>82</v>
      </c>
    </row>
    <row r="17" spans="5:6" ht="15" x14ac:dyDescent="0.2">
      <c r="E17" s="8" t="s">
        <v>20</v>
      </c>
      <c r="F17" s="8" t="s">
        <v>81</v>
      </c>
    </row>
    <row r="18" spans="5:6" ht="15" x14ac:dyDescent="0.2">
      <c r="E18" s="8"/>
      <c r="F18" s="8"/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G9:H9"/>
    <mergeCell ref="M3:M4"/>
    <mergeCell ref="G4:H4"/>
    <mergeCell ref="A6:M6"/>
    <mergeCell ref="A8:L8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80" zoomScaleNormal="80" workbookViewId="0">
      <selection activeCell="T13" sqref="T13"/>
    </sheetView>
  </sheetViews>
  <sheetFormatPr defaultColWidth="9.140625"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8" width="5.5703125" style="3" bestFit="1" customWidth="1"/>
    <col min="9" max="9" width="12.42578125" style="3" customWidth="1"/>
    <col min="10" max="10" width="4.85546875" style="3" bestFit="1" customWidth="1"/>
    <col min="11" max="11" width="14.140625" style="4" customWidth="1"/>
    <col min="12" max="12" width="8.5703125" style="3" bestFit="1" customWidth="1"/>
    <col min="13" max="13" width="19.5703125" style="4" bestFit="1" customWidth="1"/>
    <col min="14" max="16384" width="9.140625" style="3"/>
  </cols>
  <sheetData>
    <row r="1" spans="1:13" s="2" customFormat="1" ht="29.1" customHeight="1" x14ac:dyDescent="0.2">
      <c r="A1" s="36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2.1" customHeight="1" thickBo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 x14ac:dyDescent="0.2">
      <c r="A3" s="42" t="s">
        <v>0</v>
      </c>
      <c r="B3" s="44" t="s">
        <v>6</v>
      </c>
      <c r="C3" s="44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149</v>
      </c>
      <c r="L3" s="32" t="s">
        <v>3</v>
      </c>
      <c r="M3" s="34" t="s">
        <v>2</v>
      </c>
    </row>
    <row r="4" spans="1:13" s="1" customFormat="1" ht="21" customHeight="1" thickBot="1" x14ac:dyDescent="0.25">
      <c r="A4" s="43"/>
      <c r="B4" s="33"/>
      <c r="C4" s="33"/>
      <c r="D4" s="33"/>
      <c r="E4" s="33"/>
      <c r="F4" s="33"/>
      <c r="G4" s="56" t="s">
        <v>147</v>
      </c>
      <c r="H4" s="57"/>
      <c r="I4" s="25" t="s">
        <v>148</v>
      </c>
      <c r="J4" s="13"/>
      <c r="K4" s="33"/>
      <c r="L4" s="33"/>
      <c r="M4" s="35"/>
    </row>
    <row r="5" spans="1:13" ht="13.5" thickBot="1" x14ac:dyDescent="0.25">
      <c r="I5" s="9"/>
      <c r="J5" s="9"/>
    </row>
    <row r="6" spans="1:13" ht="13.5" thickBot="1" x14ac:dyDescent="0.25">
      <c r="A6" s="58" t="s">
        <v>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15" x14ac:dyDescent="0.2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2"/>
    </row>
    <row r="8" spans="1:13" x14ac:dyDescent="0.2">
      <c r="A8" s="5" t="s">
        <v>51</v>
      </c>
      <c r="B8" s="5" t="s">
        <v>52</v>
      </c>
      <c r="C8" s="5" t="s">
        <v>53</v>
      </c>
      <c r="D8" s="5"/>
      <c r="E8" s="5" t="s">
        <v>35</v>
      </c>
      <c r="F8" s="5" t="s">
        <v>54</v>
      </c>
      <c r="G8" s="54" t="s">
        <v>150</v>
      </c>
      <c r="H8" s="55"/>
      <c r="I8" s="26" t="s">
        <v>151</v>
      </c>
      <c r="J8" s="6"/>
      <c r="K8" s="5">
        <f>I8*G8</f>
        <v>4117.5</v>
      </c>
      <c r="L8" s="7">
        <f>K8*D8</f>
        <v>0</v>
      </c>
      <c r="M8" s="5"/>
    </row>
    <row r="9" spans="1:13" x14ac:dyDescent="0.2">
      <c r="I9" s="9"/>
      <c r="J9" s="9"/>
    </row>
    <row r="10" spans="1:13" ht="15" x14ac:dyDescent="0.2">
      <c r="A10" s="28" t="s">
        <v>50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2"/>
    </row>
    <row r="11" spans="1:13" x14ac:dyDescent="0.2">
      <c r="A11" s="5" t="s">
        <v>42</v>
      </c>
      <c r="B11" s="5" t="s">
        <v>43</v>
      </c>
      <c r="C11" s="5" t="s">
        <v>44</v>
      </c>
      <c r="D11" s="5"/>
      <c r="E11" s="5" t="s">
        <v>35</v>
      </c>
      <c r="F11" s="5" t="s">
        <v>36</v>
      </c>
      <c r="G11" s="54" t="s">
        <v>152</v>
      </c>
      <c r="H11" s="55"/>
      <c r="I11" s="26" t="s">
        <v>153</v>
      </c>
      <c r="J11" s="6"/>
      <c r="K11" s="5">
        <f>I11*G11</f>
        <v>2682.5</v>
      </c>
      <c r="L11" s="7">
        <f>K11*D11</f>
        <v>0</v>
      </c>
      <c r="M11" s="5"/>
    </row>
    <row r="12" spans="1:13" x14ac:dyDescent="0.2">
      <c r="I12" s="9"/>
      <c r="J12" s="9"/>
    </row>
    <row r="13" spans="1:13" x14ac:dyDescent="0.2">
      <c r="I13" s="9"/>
      <c r="J13" s="9"/>
    </row>
    <row r="14" spans="1:13" ht="15" x14ac:dyDescent="0.2">
      <c r="E14" s="8" t="s">
        <v>16</v>
      </c>
      <c r="F14" s="8" t="s">
        <v>77</v>
      </c>
    </row>
    <row r="15" spans="1:13" ht="15" x14ac:dyDescent="0.2">
      <c r="E15" s="8" t="s">
        <v>17</v>
      </c>
      <c r="F15" s="8" t="s">
        <v>78</v>
      </c>
    </row>
    <row r="16" spans="1:13" ht="15" x14ac:dyDescent="0.2">
      <c r="E16" s="8" t="s">
        <v>18</v>
      </c>
      <c r="F16" s="8" t="s">
        <v>79</v>
      </c>
    </row>
    <row r="17" spans="5:6" ht="15" x14ac:dyDescent="0.2">
      <c r="E17" s="8" t="s">
        <v>19</v>
      </c>
      <c r="F17" s="8" t="s">
        <v>80</v>
      </c>
    </row>
    <row r="18" spans="5:6" ht="15" x14ac:dyDescent="0.2">
      <c r="E18" s="8" t="s">
        <v>19</v>
      </c>
      <c r="F18" s="8" t="s">
        <v>82</v>
      </c>
    </row>
    <row r="19" spans="5:6" ht="15" x14ac:dyDescent="0.2">
      <c r="E19" s="8" t="s">
        <v>20</v>
      </c>
      <c r="F19" s="8" t="s">
        <v>81</v>
      </c>
    </row>
    <row r="20" spans="5:6" ht="15" x14ac:dyDescent="0.2">
      <c r="E20" s="8"/>
      <c r="F20" s="8"/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G4:H4"/>
    <mergeCell ref="A6:M6"/>
    <mergeCell ref="A7:L7"/>
    <mergeCell ref="A10:L10"/>
    <mergeCell ref="G8:H8"/>
    <mergeCell ref="G11:H11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WPF PRO PL RAW</vt:lpstr>
      <vt:lpstr>WPF PRO BP EQ SP</vt:lpstr>
      <vt:lpstr>WPF PRO BP RAW</vt:lpstr>
      <vt:lpstr>WPF PRO DL RAW </vt:lpstr>
      <vt:lpstr>WPF AM PL RAW </vt:lpstr>
      <vt:lpstr>WPF AM BP RAW</vt:lpstr>
      <vt:lpstr>WPF AM  DL RAW</vt:lpstr>
      <vt:lpstr>WPF PRO НАР ЖИМ 1 ВЕС </vt:lpstr>
      <vt:lpstr>WPF AM НАР ЖИМ 1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2019-12-16T19:41:45Z</cp:lastPrinted>
  <dcterms:created xsi:type="dcterms:W3CDTF">2002-06-16T13:36:44Z</dcterms:created>
  <dcterms:modified xsi:type="dcterms:W3CDTF">2020-01-19T20:57:50Z</dcterms:modified>
</cp:coreProperties>
</file>